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0b81ecfbf7fe02/2022年整理/書類/★Group Activities/HATEMALO SOCIETY_ハテマロ会/2023年度/20230409_第15回ハテマロ会総会/第15回ハテマロ会総会資料（正）20230429理事会後/"/>
    </mc:Choice>
  </mc:AlternateContent>
  <xr:revisionPtr revIDLastSave="95" documentId="8_{58094B48-B768-484E-A684-CF2CD32A0A3C}" xr6:coauthVersionLast="47" xr6:coauthVersionMax="47" xr10:uidLastSave="{949680E4-C2B7-4A56-A0E2-85DC57F810EA}"/>
  <bookViews>
    <workbookView xWindow="-120" yWindow="-120" windowWidth="29040" windowHeight="15720" activeTab="1" xr2:uid="{A4F35A3E-0D15-4EBC-97D8-665DE2BCAF5C}"/>
  </bookViews>
  <sheets>
    <sheet name="予算案（2022）" sheetId="1" r:id="rId1"/>
    <sheet name="予算案 (2023)" sheetId="2" r:id="rId2"/>
  </sheets>
  <definedNames>
    <definedName name="_Hlk519536951" localSheetId="1">'予算案 (2023)'!$D$26</definedName>
    <definedName name="_Hlk519536951" localSheetId="0">'予算案（2022）'!$D$23</definedName>
    <definedName name="_xlnm.Print_Area" localSheetId="1">'予算案 (2023)'!$A$1:$E$33</definedName>
    <definedName name="_xlnm.Print_Area" localSheetId="0">'予算案（2022）'!$A$1:$E$30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  <c r="C12" i="2"/>
  <c r="C28" i="2" s="1"/>
  <c r="D26" i="2"/>
  <c r="D12" i="2"/>
  <c r="D23" i="1"/>
  <c r="C23" i="1"/>
  <c r="D11" i="1"/>
  <c r="C11" i="1"/>
  <c r="D25" i="1" l="1"/>
  <c r="C25" i="1"/>
  <c r="D28" i="2"/>
</calcChain>
</file>

<file path=xl/sharedStrings.xml><?xml version="1.0" encoding="utf-8"?>
<sst xmlns="http://schemas.openxmlformats.org/spreadsheetml/2006/main" count="110" uniqueCount="65">
  <si>
    <t>2022年度ハテマロ会予算（案）</t>
    <rPh sb="11" eb="13">
      <t>ヨサン</t>
    </rPh>
    <rPh sb="14" eb="15">
      <t>アン</t>
    </rPh>
    <phoneticPr fontId="3"/>
  </si>
  <si>
    <t>（単位：円）</t>
  </si>
  <si>
    <t>[収入の部]</t>
  </si>
  <si>
    <t>日付</t>
  </si>
  <si>
    <t>項目</t>
  </si>
  <si>
    <t>2021年度決算</t>
    <rPh sb="4" eb="5">
      <t>ネン</t>
    </rPh>
    <rPh sb="5" eb="6">
      <t>ド</t>
    </rPh>
    <rPh sb="6" eb="8">
      <t>ケッサン</t>
    </rPh>
    <phoneticPr fontId="3"/>
  </si>
  <si>
    <t>2022年度予算</t>
    <rPh sb="4" eb="5">
      <t>ネン</t>
    </rPh>
    <rPh sb="5" eb="6">
      <t>ド</t>
    </rPh>
    <rPh sb="6" eb="8">
      <t>ヨサン</t>
    </rPh>
    <phoneticPr fontId="3"/>
  </si>
  <si>
    <t>2021年度</t>
    <rPh sb="4" eb="6">
      <t>ネンド</t>
    </rPh>
    <phoneticPr fontId="3"/>
  </si>
  <si>
    <t>前年度繰越金</t>
  </si>
  <si>
    <t>2022年度</t>
    <rPh sb="4" eb="6">
      <t>ネンド</t>
    </rPh>
    <phoneticPr fontId="3"/>
  </si>
  <si>
    <t>入会費/年会費</t>
    <rPh sb="0" eb="3">
      <t>ニュウカイヒ</t>
    </rPh>
    <rPh sb="4" eb="7">
      <t>ネンカイヒ</t>
    </rPh>
    <phoneticPr fontId="3"/>
  </si>
  <si>
    <t>イベント収益</t>
    <rPh sb="4" eb="6">
      <t>シュウエキ</t>
    </rPh>
    <phoneticPr fontId="3"/>
  </si>
  <si>
    <t>利息</t>
  </si>
  <si>
    <t>収入合計</t>
  </si>
  <si>
    <t xml:space="preserve"> </t>
  </si>
  <si>
    <t>[支出の部]</t>
  </si>
  <si>
    <t>活動内容</t>
  </si>
  <si>
    <t>摘要</t>
  </si>
  <si>
    <t>通信費</t>
  </si>
  <si>
    <t>交通費</t>
  </si>
  <si>
    <t>会議費</t>
  </si>
  <si>
    <t>正会員イベント参加奨励金</t>
    <rPh sb="0" eb="3">
      <t>セイカイイン</t>
    </rPh>
    <rPh sb="7" eb="9">
      <t>サンカ</t>
    </rPh>
    <rPh sb="9" eb="12">
      <t>ショウレイキン</t>
    </rPh>
    <phoneticPr fontId="3"/>
  </si>
  <si>
    <t>その他</t>
    <rPh sb="2" eb="3">
      <t>タ</t>
    </rPh>
    <phoneticPr fontId="3"/>
  </si>
  <si>
    <t>支出合計</t>
    <rPh sb="0" eb="2">
      <t>シシュツ</t>
    </rPh>
    <rPh sb="2" eb="4">
      <t>ゴウケイ</t>
    </rPh>
    <phoneticPr fontId="3"/>
  </si>
  <si>
    <r>
      <rPr>
        <sz val="10"/>
        <color theme="1"/>
        <rFont val="游ゴシック"/>
        <family val="3"/>
        <charset val="128"/>
      </rPr>
      <t>　収支差額　（</t>
    </r>
    <r>
      <rPr>
        <sz val="10"/>
        <color theme="1"/>
        <rFont val="Times New Roman"/>
        <family val="1"/>
      </rPr>
      <t>A</t>
    </r>
    <r>
      <rPr>
        <sz val="10"/>
        <color theme="1"/>
        <rFont val="游ゴシック"/>
        <family val="3"/>
        <charset val="128"/>
      </rPr>
      <t>－</t>
    </r>
    <r>
      <rPr>
        <sz val="10"/>
        <color theme="1"/>
        <rFont val="Times New Roman"/>
        <family val="1"/>
      </rPr>
      <t>B</t>
    </r>
    <r>
      <rPr>
        <sz val="10"/>
        <color theme="1"/>
        <rFont val="游ゴシック"/>
        <family val="3"/>
        <charset val="128"/>
      </rPr>
      <t>）</t>
    </r>
    <phoneticPr fontId="3"/>
  </si>
  <si>
    <t>以上の通り予算案を作成しました。</t>
    <rPh sb="5" eb="7">
      <t>ヨサン</t>
    </rPh>
    <rPh sb="7" eb="8">
      <t>アン</t>
    </rPh>
    <rPh sb="9" eb="11">
      <t>サクセイ</t>
    </rPh>
    <phoneticPr fontId="3"/>
  </si>
  <si>
    <r>
      <t>会　計　（　署　名　）バジュラチャリヤ プロチャンダ　マニ　</t>
    </r>
    <r>
      <rPr>
        <sz val="16"/>
        <color theme="1"/>
        <rFont val="ＭＳ ゴシック"/>
        <family val="3"/>
        <charset val="128"/>
      </rPr>
      <t>印</t>
    </r>
    <phoneticPr fontId="3"/>
  </si>
  <si>
    <r>
      <t>監　事　（　署　名　）小島　佳子　　　</t>
    </r>
    <r>
      <rPr>
        <sz val="16"/>
        <color theme="1"/>
        <rFont val="ＭＳ ゴシック"/>
        <family val="3"/>
        <charset val="128"/>
      </rPr>
      <t>印</t>
    </r>
    <rPh sb="11" eb="13">
      <t>コジマ</t>
    </rPh>
    <rPh sb="14" eb="16">
      <t>ケイコ</t>
    </rPh>
    <phoneticPr fontId="3"/>
  </si>
  <si>
    <r>
      <rPr>
        <b/>
        <sz val="10.5"/>
        <color theme="1"/>
        <rFont val="ＭＳ 明朝"/>
        <family val="1"/>
        <charset val="128"/>
      </rPr>
      <t>･･･</t>
    </r>
    <r>
      <rPr>
        <b/>
        <sz val="10.5"/>
        <color theme="1"/>
        <rFont val="Times New Roman"/>
        <family val="1"/>
      </rPr>
      <t xml:space="preserve">A </t>
    </r>
    <phoneticPr fontId="3"/>
  </si>
  <si>
    <r>
      <rPr>
        <sz val="10.5"/>
        <color rgb="FF0070C0"/>
        <rFont val="游ゴシック"/>
        <family val="1"/>
        <charset val="128"/>
      </rPr>
      <t>･･･</t>
    </r>
    <r>
      <rPr>
        <sz val="10.5"/>
        <color rgb="FF0070C0"/>
        <rFont val="Times New Roman"/>
        <family val="1"/>
      </rPr>
      <t>B</t>
    </r>
    <phoneticPr fontId="3"/>
  </si>
  <si>
    <t>2021年3月20日記</t>
    <phoneticPr fontId="3"/>
  </si>
  <si>
    <t>2023年度ハテマロ会予算（案）</t>
    <rPh sb="11" eb="13">
      <t>ヨサン</t>
    </rPh>
    <rPh sb="14" eb="15">
      <t>アン</t>
    </rPh>
    <phoneticPr fontId="3"/>
  </si>
  <si>
    <t>2022年4月9日記</t>
    <phoneticPr fontId="3"/>
  </si>
  <si>
    <t>2022年度決算</t>
    <rPh sb="4" eb="5">
      <t>ネン</t>
    </rPh>
    <rPh sb="5" eb="6">
      <t>ド</t>
    </rPh>
    <rPh sb="6" eb="8">
      <t>ケッサン</t>
    </rPh>
    <phoneticPr fontId="3"/>
  </si>
  <si>
    <t>2023年度</t>
    <rPh sb="4" eb="6">
      <t>ネンド</t>
    </rPh>
    <phoneticPr fontId="3"/>
  </si>
  <si>
    <t>（内ネパール大震災10周年積立金）</t>
    <rPh sb="1" eb="2">
      <t>ウチ</t>
    </rPh>
    <rPh sb="6" eb="9">
      <t>ダイシンサイ</t>
    </rPh>
    <rPh sb="11" eb="13">
      <t>シュウネン</t>
    </rPh>
    <rPh sb="13" eb="15">
      <t>ツミタテ</t>
    </rPh>
    <rPh sb="15" eb="16">
      <t>キン</t>
    </rPh>
    <phoneticPr fontId="3"/>
  </si>
  <si>
    <t>2万円</t>
    <rPh sb="1" eb="2">
      <t>マン</t>
    </rPh>
    <rPh sb="2" eb="3">
      <t>エン</t>
    </rPh>
    <phoneticPr fontId="3"/>
  </si>
  <si>
    <t>文房具</t>
    <rPh sb="0" eb="3">
      <t>ブンボウグ</t>
    </rPh>
    <phoneticPr fontId="2"/>
  </si>
  <si>
    <t>HP維持費</t>
    <rPh sb="2" eb="4">
      <t>イジ</t>
    </rPh>
    <rPh sb="4" eb="5">
      <t>ヒ</t>
    </rPh>
    <phoneticPr fontId="2"/>
  </si>
  <si>
    <t>接待交際費</t>
    <rPh sb="0" eb="2">
      <t>セッタイ</t>
    </rPh>
    <rPh sb="2" eb="5">
      <t>コウサイヒ</t>
    </rPh>
    <phoneticPr fontId="2"/>
  </si>
  <si>
    <t>消耗品</t>
    <rPh sb="0" eb="3">
      <t>ショウモウヒン</t>
    </rPh>
    <phoneticPr fontId="2"/>
  </si>
  <si>
    <t>その他</t>
    <rPh sb="2" eb="3">
      <t>タ</t>
    </rPh>
    <phoneticPr fontId="2"/>
  </si>
  <si>
    <t>会場費</t>
    <rPh sb="0" eb="3">
      <t>カイジョウヒ</t>
    </rPh>
    <phoneticPr fontId="2"/>
  </si>
  <si>
    <t>4万円</t>
    <rPh sb="1" eb="3">
      <t>マンエン</t>
    </rPh>
    <phoneticPr fontId="3"/>
  </si>
  <si>
    <t>2023年度予算</t>
    <rPh sb="4" eb="5">
      <t>ネン</t>
    </rPh>
    <rPh sb="5" eb="6">
      <t>ド</t>
    </rPh>
    <rPh sb="6" eb="8">
      <t>ヨサン</t>
    </rPh>
    <phoneticPr fontId="3"/>
  </si>
  <si>
    <t>3柱イベント</t>
    <rPh sb="1" eb="2">
      <t>ハシラ</t>
    </rPh>
    <phoneticPr fontId="2"/>
  </si>
  <si>
    <t>ドメイン利用料</t>
    <rPh sb="4" eb="6">
      <t>リヨウ</t>
    </rPh>
    <rPh sb="6" eb="7">
      <t>リョウ</t>
    </rPh>
    <phoneticPr fontId="2"/>
  </si>
  <si>
    <r>
      <t>会　長　（　署　名　）プロダン　</t>
    </r>
    <r>
      <rPr>
        <u/>
        <sz val="12"/>
        <rFont val="ＭＳ ゴシック"/>
        <family val="3"/>
        <charset val="128"/>
      </rPr>
      <t>スラズ　</t>
    </r>
    <r>
      <rPr>
        <sz val="16"/>
        <color theme="1"/>
        <rFont val="ＭＳ ゴシック"/>
        <family val="3"/>
        <charset val="128"/>
      </rPr>
      <t>印</t>
    </r>
    <r>
      <rPr>
        <sz val="12"/>
        <color theme="1"/>
        <rFont val="ＭＳ ゴシック"/>
        <family val="3"/>
        <charset val="128"/>
      </rPr>
      <t>　　　　　　　　　　　</t>
    </r>
    <phoneticPr fontId="3"/>
  </si>
  <si>
    <t>次年度へ繰越金</t>
    <rPh sb="0" eb="3">
      <t>ジネンド</t>
    </rPh>
    <rPh sb="4" eb="6">
      <t>クリコシ</t>
    </rPh>
    <rPh sb="6" eb="7">
      <t>キン</t>
    </rPh>
    <phoneticPr fontId="3"/>
  </si>
  <si>
    <r>
      <t>期間：2022年3月26日～2023年3月31日</t>
    </r>
    <r>
      <rPr>
        <b/>
        <sz val="14"/>
        <color theme="1"/>
        <rFont val="ＭＳ ゴシック"/>
        <family val="3"/>
        <charset val="128"/>
      </rPr>
      <t>　　</t>
    </r>
    <r>
      <rPr>
        <sz val="11"/>
        <color theme="1"/>
        <rFont val="ＭＳ 明朝"/>
        <family val="1"/>
        <charset val="128"/>
      </rPr>
      <t>　　　　　　　　　　　　　　　</t>
    </r>
    <phoneticPr fontId="3"/>
  </si>
  <si>
    <r>
      <t>2021</t>
    </r>
    <r>
      <rPr>
        <sz val="10.5"/>
        <color theme="1"/>
        <rFont val="ＭＳ 明朝"/>
        <family val="1"/>
        <charset val="128"/>
      </rPr>
      <t>年度決算</t>
    </r>
    <rPh sb="4" eb="5">
      <t>ネン</t>
    </rPh>
    <rPh sb="5" eb="6">
      <t>ド</t>
    </rPh>
    <rPh sb="6" eb="8">
      <t>ケッサン</t>
    </rPh>
    <phoneticPr fontId="3"/>
  </si>
  <si>
    <r>
      <t>2022</t>
    </r>
    <r>
      <rPr>
        <sz val="10.5"/>
        <color theme="1"/>
        <rFont val="ＭＳ 明朝"/>
        <family val="1"/>
        <charset val="128"/>
      </rPr>
      <t>年度予算</t>
    </r>
    <rPh sb="4" eb="5">
      <t>ネン</t>
    </rPh>
    <rPh sb="5" eb="6">
      <t>ド</t>
    </rPh>
    <rPh sb="6" eb="8">
      <t>ヨサン</t>
    </rPh>
    <phoneticPr fontId="3"/>
  </si>
  <si>
    <t>手数料等</t>
    <rPh sb="0" eb="3">
      <t>テスウリョウ</t>
    </rPh>
    <rPh sb="3" eb="4">
      <t>トウ</t>
    </rPh>
    <phoneticPr fontId="2"/>
  </si>
  <si>
    <t>メインイベント</t>
    <phoneticPr fontId="2"/>
  </si>
  <si>
    <t>監　事　（　署　名　）小島　佳子</t>
    <rPh sb="11" eb="13">
      <t>コジマ</t>
    </rPh>
    <rPh sb="14" eb="16">
      <t>ケイコ</t>
    </rPh>
    <phoneticPr fontId="3"/>
  </si>
  <si>
    <r>
      <t>期間：2023年4月1日～2024年3月31日</t>
    </r>
    <r>
      <rPr>
        <b/>
        <sz val="14"/>
        <rFont val="ＭＳ ゴシック"/>
        <family val="3"/>
        <charset val="128"/>
      </rPr>
      <t>　　</t>
    </r>
    <r>
      <rPr>
        <sz val="11"/>
        <rFont val="ＭＳ 明朝"/>
        <family val="1"/>
        <charset val="128"/>
      </rPr>
      <t>　　　　　　　　　　　　　　　</t>
    </r>
    <phoneticPr fontId="3"/>
  </si>
  <si>
    <r>
      <t>2023</t>
    </r>
    <r>
      <rPr>
        <b/>
        <sz val="10.5"/>
        <rFont val="ＭＳ 明朝"/>
        <family val="1"/>
        <charset val="128"/>
      </rPr>
      <t>年度</t>
    </r>
    <rPh sb="4" eb="6">
      <t>ネンド</t>
    </rPh>
    <phoneticPr fontId="3"/>
  </si>
  <si>
    <r>
      <rPr>
        <b/>
        <sz val="10.5"/>
        <rFont val="ＭＳ 明朝"/>
        <family val="1"/>
        <charset val="128"/>
      </rPr>
      <t>･･･</t>
    </r>
    <r>
      <rPr>
        <b/>
        <sz val="10.5"/>
        <rFont val="Times New Roman"/>
        <family val="1"/>
      </rPr>
      <t xml:space="preserve">A </t>
    </r>
    <phoneticPr fontId="3"/>
  </si>
  <si>
    <r>
      <t>2022</t>
    </r>
    <r>
      <rPr>
        <sz val="10.5"/>
        <rFont val="ＭＳ 明朝"/>
        <family val="1"/>
        <charset val="128"/>
      </rPr>
      <t>年度決算</t>
    </r>
    <rPh sb="4" eb="5">
      <t>ネン</t>
    </rPh>
    <rPh sb="5" eb="6">
      <t>ド</t>
    </rPh>
    <rPh sb="6" eb="8">
      <t>ケッサン</t>
    </rPh>
    <phoneticPr fontId="3"/>
  </si>
  <si>
    <r>
      <t>2023</t>
    </r>
    <r>
      <rPr>
        <sz val="10.5"/>
        <rFont val="ＭＳ 明朝"/>
        <family val="1"/>
        <charset val="128"/>
      </rPr>
      <t>年度予算</t>
    </r>
    <rPh sb="4" eb="5">
      <t>ネン</t>
    </rPh>
    <rPh sb="5" eb="6">
      <t>ド</t>
    </rPh>
    <rPh sb="6" eb="8">
      <t>ヨサン</t>
    </rPh>
    <phoneticPr fontId="3"/>
  </si>
  <si>
    <r>
      <t>2023</t>
    </r>
    <r>
      <rPr>
        <sz val="10"/>
        <rFont val="ＭＳ 明朝"/>
        <family val="1"/>
        <charset val="128"/>
      </rPr>
      <t>年度</t>
    </r>
    <rPh sb="4" eb="6">
      <t>ネンド</t>
    </rPh>
    <phoneticPr fontId="3"/>
  </si>
  <si>
    <r>
      <rPr>
        <sz val="10.5"/>
        <rFont val="游ゴシック"/>
        <family val="1"/>
        <charset val="128"/>
      </rPr>
      <t>･･･</t>
    </r>
    <r>
      <rPr>
        <sz val="10.5"/>
        <rFont val="Times New Roman"/>
        <family val="1"/>
      </rPr>
      <t>B</t>
    </r>
    <phoneticPr fontId="3"/>
  </si>
  <si>
    <r>
      <rPr>
        <sz val="10"/>
        <rFont val="游ゴシック"/>
        <family val="3"/>
        <charset val="128"/>
      </rPr>
      <t>　収支差額　（</t>
    </r>
    <r>
      <rPr>
        <sz val="10"/>
        <rFont val="Times New Roman"/>
        <family val="1"/>
      </rPr>
      <t>A</t>
    </r>
    <r>
      <rPr>
        <sz val="10"/>
        <rFont val="游ゴシック"/>
        <family val="3"/>
        <charset val="128"/>
      </rPr>
      <t>－</t>
    </r>
    <r>
      <rPr>
        <sz val="10"/>
        <rFont val="Times New Roman"/>
        <family val="1"/>
      </rPr>
      <t>B</t>
    </r>
    <r>
      <rPr>
        <sz val="10"/>
        <rFont val="游ゴシック"/>
        <family val="3"/>
        <charset val="128"/>
      </rPr>
      <t>）</t>
    </r>
    <phoneticPr fontId="3"/>
  </si>
  <si>
    <r>
      <t>会　長　（　署　名　）プロダン　スラズ</t>
    </r>
    <r>
      <rPr>
        <sz val="12"/>
        <rFont val="ＭＳ ゴシック"/>
        <family val="3"/>
        <charset val="128"/>
      </rPr>
      <t>　　　　　　　　　　</t>
    </r>
    <phoneticPr fontId="3"/>
  </si>
  <si>
    <t>会　計　（　署　名　）スクマン　ティン　タマン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</si>
</sst>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HGP明朝E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HGP明朝E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Times New Roman"/>
      <family val="1"/>
    </font>
    <font>
      <sz val="10.5"/>
      <color theme="1"/>
      <name val="ＭＳ Ｐ明朝"/>
      <family val="1"/>
      <charset val="128"/>
    </font>
    <font>
      <sz val="12"/>
      <color theme="1"/>
      <name val="Times New Roman"/>
      <family val="1"/>
    </font>
    <font>
      <b/>
      <sz val="10.5"/>
      <color theme="1"/>
      <name val="ＭＳ 明朝"/>
      <family val="1"/>
      <charset val="128"/>
    </font>
    <font>
      <b/>
      <sz val="10.5"/>
      <color theme="1"/>
      <name val="Times New Roman"/>
      <family val="1"/>
    </font>
    <font>
      <b/>
      <sz val="10.5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</font>
    <font>
      <b/>
      <u/>
      <sz val="12"/>
      <color theme="1"/>
      <name val="Times New Roman"/>
      <family val="1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0.5"/>
      <color theme="1"/>
      <name val="Times New Roman"/>
      <family val="1"/>
      <charset val="128"/>
    </font>
    <font>
      <sz val="10.5"/>
      <color rgb="FF0070C0"/>
      <name val="游ゴシック"/>
      <family val="1"/>
      <charset val="128"/>
    </font>
    <font>
      <sz val="10.5"/>
      <color rgb="FF0070C0"/>
      <name val="Times New Roman"/>
      <family val="1"/>
    </font>
    <font>
      <sz val="10.5"/>
      <color rgb="FF0070C0"/>
      <name val="Times New Roman"/>
      <family val="1"/>
      <charset val="128"/>
    </font>
    <font>
      <u/>
      <sz val="12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8"/>
      <name val="HGP明朝E"/>
      <family val="1"/>
      <charset val="128"/>
    </font>
    <font>
      <b/>
      <sz val="14"/>
      <name val="HGP明朝E"/>
      <family val="1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Times New Roman"/>
      <family val="1"/>
    </font>
    <font>
      <sz val="10.5"/>
      <name val="ＭＳ Ｐ明朝"/>
      <family val="1"/>
      <charset val="128"/>
    </font>
    <font>
      <sz val="12"/>
      <name val="Times New Roman"/>
      <family val="1"/>
    </font>
    <font>
      <b/>
      <sz val="10.5"/>
      <name val="ＭＳ 明朝"/>
      <family val="1"/>
      <charset val="128"/>
    </font>
    <font>
      <b/>
      <sz val="10.5"/>
      <name val="Times New Roman"/>
      <family val="1"/>
    </font>
    <font>
      <b/>
      <sz val="10.5"/>
      <name val="ＭＳ Ｐ明朝"/>
      <family val="1"/>
      <charset val="128"/>
    </font>
    <font>
      <b/>
      <sz val="10.5"/>
      <name val="Times New Roman"/>
      <family val="1"/>
      <charset val="128"/>
    </font>
    <font>
      <sz val="10.5"/>
      <name val="ＭＳ 明朝"/>
      <family val="1"/>
      <charset val="128"/>
    </font>
    <font>
      <sz val="9"/>
      <name val="Times New Roman"/>
      <family val="1"/>
    </font>
    <font>
      <sz val="10"/>
      <name val="Times New Roman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9"/>
      <name val="ＭＳ 明朝"/>
      <family val="1"/>
      <charset val="128"/>
    </font>
    <font>
      <sz val="10.5"/>
      <name val="Times New Roman"/>
      <family val="1"/>
      <charset val="128"/>
    </font>
    <font>
      <sz val="10.5"/>
      <name val="游ゴシック"/>
      <family val="1"/>
      <charset val="128"/>
    </font>
    <font>
      <sz val="10"/>
      <name val="游ゴシック"/>
      <family val="3"/>
      <charset val="128"/>
    </font>
    <font>
      <b/>
      <u/>
      <sz val="12"/>
      <name val="Times New Roman"/>
      <family val="1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31" fontId="10" fillId="0" borderId="4" xfId="0" applyNumberFormat="1" applyFont="1" applyBorder="1" applyAlignment="1">
      <alignment horizontal="justify" vertical="center" wrapText="1"/>
    </xf>
    <xf numFmtId="0" fontId="11" fillId="0" borderId="5" xfId="0" applyFont="1" applyBorder="1" applyAlignment="1">
      <alignment horizontal="left" vertical="center" wrapText="1"/>
    </xf>
    <xf numFmtId="38" fontId="7" fillId="0" borderId="6" xfId="1" applyFont="1" applyBorder="1" applyAlignment="1">
      <alignment horizontal="right" vertical="center" wrapText="1"/>
    </xf>
    <xf numFmtId="38" fontId="7" fillId="0" borderId="7" xfId="1" applyFont="1" applyBorder="1" applyAlignment="1">
      <alignment horizontal="right" vertical="center" wrapText="1"/>
    </xf>
    <xf numFmtId="0" fontId="12" fillId="0" borderId="5" xfId="0" applyFont="1" applyBorder="1" applyAlignment="1">
      <alignment horizontal="left" vertical="center" wrapText="1"/>
    </xf>
    <xf numFmtId="38" fontId="7" fillId="0" borderId="8" xfId="1" applyFont="1" applyBorder="1" applyAlignment="1">
      <alignment horizontal="right" vertical="center" wrapText="1"/>
    </xf>
    <xf numFmtId="38" fontId="7" fillId="0" borderId="9" xfId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8" fontId="7" fillId="0" borderId="12" xfId="1" applyFont="1" applyBorder="1" applyAlignment="1">
      <alignment horizontal="right" vertical="center" wrapText="1"/>
    </xf>
    <xf numFmtId="38" fontId="7" fillId="0" borderId="15" xfId="1" applyFont="1" applyBorder="1" applyAlignment="1">
      <alignment horizontal="right" vertical="center" wrapText="1"/>
    </xf>
    <xf numFmtId="0" fontId="0" fillId="0" borderId="0" xfId="0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7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31" fontId="15" fillId="0" borderId="4" xfId="0" applyNumberFormat="1" applyFont="1" applyBorder="1" applyAlignment="1">
      <alignment horizontal="justify" vertical="center" wrapText="1"/>
    </xf>
    <xf numFmtId="0" fontId="16" fillId="0" borderId="18" xfId="0" applyFont="1" applyBorder="1" applyAlignment="1">
      <alignment horizontal="justify" vertical="center" wrapText="1"/>
    </xf>
    <xf numFmtId="38" fontId="15" fillId="0" borderId="18" xfId="1" applyFont="1" applyBorder="1" applyAlignment="1">
      <alignment horizontal="right" vertical="center" wrapText="1"/>
    </xf>
    <xf numFmtId="0" fontId="16" fillId="0" borderId="9" xfId="0" applyFont="1" applyBorder="1" applyAlignment="1">
      <alignment vertical="center" wrapText="1"/>
    </xf>
    <xf numFmtId="31" fontId="16" fillId="0" borderId="4" xfId="0" applyNumberFormat="1" applyFont="1" applyBorder="1" applyAlignment="1">
      <alignment horizontal="justify" vertical="center" wrapText="1"/>
    </xf>
    <xf numFmtId="14" fontId="15" fillId="0" borderId="4" xfId="0" applyNumberFormat="1" applyFont="1" applyBorder="1" applyAlignment="1">
      <alignment horizontal="justify" vertical="center" wrapText="1"/>
    </xf>
    <xf numFmtId="0" fontId="15" fillId="0" borderId="18" xfId="0" applyFont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0" fontId="15" fillId="0" borderId="4" xfId="0" applyFont="1" applyBorder="1" applyAlignment="1">
      <alignment horizontal="justify" vertical="center" wrapText="1"/>
    </xf>
    <xf numFmtId="0" fontId="17" fillId="0" borderId="9" xfId="0" applyFont="1" applyBorder="1" applyAlignment="1">
      <alignment vertical="center" wrapText="1"/>
    </xf>
    <xf numFmtId="0" fontId="18" fillId="0" borderId="18" xfId="0" applyFont="1" applyBorder="1" applyAlignment="1">
      <alignment horizontal="justify" vertical="center" wrapText="1"/>
    </xf>
    <xf numFmtId="38" fontId="7" fillId="0" borderId="21" xfId="1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 wrapText="1"/>
    </xf>
    <xf numFmtId="38" fontId="0" fillId="0" borderId="0" xfId="1" applyFont="1">
      <alignment vertical="center"/>
    </xf>
    <xf numFmtId="0" fontId="20" fillId="0" borderId="0" xfId="0" applyFont="1" applyAlignment="1">
      <alignment horizontal="justify" vertical="center"/>
    </xf>
    <xf numFmtId="38" fontId="0" fillId="0" borderId="0" xfId="0" applyNumberForma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justify" vertical="center" wrapText="1"/>
    </xf>
    <xf numFmtId="0" fontId="27" fillId="0" borderId="22" xfId="0" applyFont="1" applyBorder="1" applyAlignment="1">
      <alignment horizontal="left" vertical="center" wrapText="1"/>
    </xf>
    <xf numFmtId="0" fontId="2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 wrapText="1"/>
    </xf>
    <xf numFmtId="31" fontId="37" fillId="0" borderId="4" xfId="0" applyNumberFormat="1" applyFont="1" applyBorder="1" applyAlignment="1">
      <alignment horizontal="justify" vertical="center" wrapText="1"/>
    </xf>
    <xf numFmtId="0" fontId="38" fillId="0" borderId="5" xfId="0" applyFont="1" applyBorder="1" applyAlignment="1">
      <alignment horizontal="left" vertical="center" wrapText="1"/>
    </xf>
    <xf numFmtId="38" fontId="34" fillId="0" borderId="6" xfId="1" applyFont="1" applyBorder="1" applyAlignment="1">
      <alignment horizontal="right" vertical="center" wrapText="1"/>
    </xf>
    <xf numFmtId="38" fontId="34" fillId="0" borderId="7" xfId="1" applyFont="1" applyBorder="1" applyAlignment="1">
      <alignment horizontal="right" vertical="center" wrapText="1"/>
    </xf>
    <xf numFmtId="0" fontId="39" fillId="0" borderId="5" xfId="0" applyFont="1" applyBorder="1" applyAlignment="1">
      <alignment horizontal="left" vertical="center" wrapText="1"/>
    </xf>
    <xf numFmtId="38" fontId="35" fillId="0" borderId="6" xfId="1" applyFont="1" applyBorder="1" applyAlignment="1">
      <alignment horizontal="right" vertical="center" wrapText="1"/>
    </xf>
    <xf numFmtId="38" fontId="35" fillId="0" borderId="7" xfId="1" applyFont="1" applyBorder="1" applyAlignment="1">
      <alignment horizontal="right" vertical="center" wrapText="1"/>
    </xf>
    <xf numFmtId="38" fontId="34" fillId="0" borderId="8" xfId="1" applyFont="1" applyBorder="1" applyAlignment="1">
      <alignment horizontal="right" vertical="center" wrapText="1"/>
    </xf>
    <xf numFmtId="38" fontId="34" fillId="0" borderId="9" xfId="1" applyFont="1" applyBorder="1" applyAlignment="1">
      <alignment horizontal="righ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11" xfId="0" applyFont="1" applyBorder="1" applyAlignment="1">
      <alignment horizontal="left" vertical="center" wrapText="1"/>
    </xf>
    <xf numFmtId="38" fontId="34" fillId="0" borderId="12" xfId="1" applyFont="1" applyBorder="1" applyAlignment="1">
      <alignment horizontal="right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38" fontId="34" fillId="0" borderId="15" xfId="1" applyFont="1" applyBorder="1" applyAlignment="1">
      <alignment horizontal="right" vertical="center" wrapText="1"/>
    </xf>
    <xf numFmtId="0" fontId="40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34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vertical="center" wrapText="1"/>
    </xf>
    <xf numFmtId="31" fontId="43" fillId="0" borderId="4" xfId="0" applyNumberFormat="1" applyFont="1" applyBorder="1" applyAlignment="1">
      <alignment horizontal="justify" vertical="center" wrapText="1"/>
    </xf>
    <xf numFmtId="0" fontId="45" fillId="0" borderId="18" xfId="0" applyFont="1" applyBorder="1" applyAlignment="1">
      <alignment horizontal="justify" vertical="center" wrapText="1"/>
    </xf>
    <xf numFmtId="38" fontId="43" fillId="0" borderId="18" xfId="1" applyFont="1" applyBorder="1" applyAlignment="1">
      <alignment horizontal="right" vertical="center" wrapText="1"/>
    </xf>
    <xf numFmtId="0" fontId="45" fillId="0" borderId="9" xfId="0" applyFont="1" applyBorder="1" applyAlignment="1">
      <alignment vertical="center" wrapText="1"/>
    </xf>
    <xf numFmtId="14" fontId="43" fillId="0" borderId="4" xfId="0" applyNumberFormat="1" applyFont="1" applyBorder="1" applyAlignment="1">
      <alignment horizontal="justify" vertical="center" wrapText="1"/>
    </xf>
    <xf numFmtId="0" fontId="43" fillId="0" borderId="18" xfId="0" applyFont="1" applyBorder="1" applyAlignment="1">
      <alignment horizontal="justify" vertical="center" wrapText="1"/>
    </xf>
    <xf numFmtId="31" fontId="45" fillId="0" borderId="4" xfId="0" applyNumberFormat="1" applyFont="1" applyBorder="1" applyAlignment="1">
      <alignment horizontal="justify" vertical="center" wrapText="1"/>
    </xf>
    <xf numFmtId="0" fontId="43" fillId="0" borderId="9" xfId="0" applyFont="1" applyBorder="1" applyAlignment="1">
      <alignment vertical="center" wrapText="1"/>
    </xf>
    <xf numFmtId="0" fontId="43" fillId="0" borderId="4" xfId="0" applyFont="1" applyBorder="1" applyAlignment="1">
      <alignment horizontal="justify" vertical="center" wrapText="1"/>
    </xf>
    <xf numFmtId="0" fontId="46" fillId="0" borderId="9" xfId="0" applyFont="1" applyBorder="1" applyAlignment="1">
      <alignment vertical="center" wrapText="1"/>
    </xf>
    <xf numFmtId="0" fontId="44" fillId="0" borderId="18" xfId="0" applyFont="1" applyBorder="1" applyAlignment="1">
      <alignment horizontal="justify" vertical="center" wrapText="1"/>
    </xf>
    <xf numFmtId="0" fontId="35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38" fontId="34" fillId="0" borderId="21" xfId="1" applyFont="1" applyBorder="1" applyAlignment="1">
      <alignment horizontal="right" vertical="center" wrapText="1"/>
    </xf>
    <xf numFmtId="0" fontId="47" fillId="0" borderId="22" xfId="0" applyFont="1" applyBorder="1" applyAlignment="1">
      <alignment horizontal="left" vertical="center" wrapText="1"/>
    </xf>
    <xf numFmtId="0" fontId="43" fillId="0" borderId="0" xfId="0" applyFont="1" applyAlignment="1">
      <alignment horizontal="justify" vertical="center" wrapText="1"/>
    </xf>
    <xf numFmtId="38" fontId="29" fillId="0" borderId="0" xfId="1" applyFont="1">
      <alignment vertical="center"/>
    </xf>
    <xf numFmtId="0" fontId="50" fillId="0" borderId="0" xfId="0" applyFont="1" applyAlignment="1">
      <alignment horizontal="justify" vertical="center"/>
    </xf>
    <xf numFmtId="38" fontId="29" fillId="0" borderId="0" xfId="0" applyNumberFormat="1" applyFont="1">
      <alignment vertical="center"/>
    </xf>
    <xf numFmtId="0" fontId="51" fillId="0" borderId="0" xfId="0" applyFont="1">
      <alignment vertical="center"/>
    </xf>
    <xf numFmtId="0" fontId="28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168D-8603-4194-A2A7-BA690A6BABB2}">
  <dimension ref="A1:F30"/>
  <sheetViews>
    <sheetView view="pageBreakPreview" topLeftCell="A6" zoomScale="90" zoomScaleNormal="100" zoomScaleSheetLayoutView="90" workbookViewId="0">
      <selection activeCell="B13" sqref="B13"/>
    </sheetView>
  </sheetViews>
  <sheetFormatPr defaultColWidth="9" defaultRowHeight="18.75" x14ac:dyDescent="0.4"/>
  <cols>
    <col min="1" max="1" width="15" bestFit="1" customWidth="1"/>
    <col min="2" max="2" width="37.625" bestFit="1" customWidth="1"/>
    <col min="3" max="4" width="12.25" bestFit="1" customWidth="1"/>
    <col min="5" max="5" width="26.125" customWidth="1"/>
  </cols>
  <sheetData>
    <row r="1" spans="1:5" x14ac:dyDescent="0.4">
      <c r="E1" s="41" t="s">
        <v>30</v>
      </c>
    </row>
    <row r="2" spans="1:5" ht="21" x14ac:dyDescent="0.4">
      <c r="A2" s="42" t="s">
        <v>0</v>
      </c>
      <c r="B2" s="42"/>
      <c r="C2" s="42"/>
      <c r="D2" s="42"/>
      <c r="E2" s="42"/>
    </row>
    <row r="3" spans="1:5" x14ac:dyDescent="0.4">
      <c r="A3" s="43" t="s">
        <v>49</v>
      </c>
      <c r="B3" s="43"/>
      <c r="C3" s="43"/>
      <c r="D3" s="43"/>
      <c r="E3" s="43"/>
    </row>
    <row r="4" spans="1:5" x14ac:dyDescent="0.4">
      <c r="E4" t="s">
        <v>1</v>
      </c>
    </row>
    <row r="5" spans="1:5" ht="19.5" thickBot="1" x14ac:dyDescent="0.45">
      <c r="A5" s="1" t="s">
        <v>2</v>
      </c>
    </row>
    <row r="6" spans="1:5" x14ac:dyDescent="0.4">
      <c r="A6" s="2" t="s">
        <v>3</v>
      </c>
      <c r="B6" s="3" t="s">
        <v>4</v>
      </c>
      <c r="C6" s="4" t="s">
        <v>5</v>
      </c>
      <c r="D6" s="4" t="s">
        <v>6</v>
      </c>
      <c r="E6" s="5"/>
    </row>
    <row r="7" spans="1:5" x14ac:dyDescent="0.4">
      <c r="A7" s="6" t="s">
        <v>7</v>
      </c>
      <c r="B7" s="7" t="s">
        <v>8</v>
      </c>
      <c r="C7" s="8">
        <v>408107</v>
      </c>
      <c r="D7" s="9">
        <v>418179</v>
      </c>
      <c r="E7" s="5"/>
    </row>
    <row r="8" spans="1:5" x14ac:dyDescent="0.4">
      <c r="A8" s="6" t="s">
        <v>9</v>
      </c>
      <c r="B8" s="10" t="s">
        <v>10</v>
      </c>
      <c r="C8" s="8">
        <v>17800</v>
      </c>
      <c r="D8" s="9">
        <v>16600</v>
      </c>
      <c r="E8" s="5"/>
    </row>
    <row r="9" spans="1:5" x14ac:dyDescent="0.4">
      <c r="A9" s="6" t="s">
        <v>9</v>
      </c>
      <c r="B9" s="10" t="s">
        <v>11</v>
      </c>
      <c r="C9" s="11">
        <v>0</v>
      </c>
      <c r="D9" s="12">
        <v>10000</v>
      </c>
      <c r="E9" s="5"/>
    </row>
    <row r="10" spans="1:5" ht="19.5" thickBot="1" x14ac:dyDescent="0.45">
      <c r="A10" s="13" t="s">
        <v>9</v>
      </c>
      <c r="B10" s="14" t="s">
        <v>12</v>
      </c>
      <c r="C10" s="15">
        <v>4</v>
      </c>
      <c r="D10" s="15">
        <v>4</v>
      </c>
      <c r="E10" s="5"/>
    </row>
    <row r="11" spans="1:5" ht="19.5" thickBot="1" x14ac:dyDescent="0.45">
      <c r="A11" s="44" t="s">
        <v>13</v>
      </c>
      <c r="B11" s="45"/>
      <c r="C11" s="16">
        <f>SUM(C7:C10)</f>
        <v>425911</v>
      </c>
      <c r="D11" s="16">
        <f>SUM(D7:D10)</f>
        <v>444783</v>
      </c>
      <c r="E11" s="39" t="s">
        <v>28</v>
      </c>
    </row>
    <row r="12" spans="1:5" x14ac:dyDescent="0.4">
      <c r="A12" s="17"/>
    </row>
    <row r="13" spans="1:5" x14ac:dyDescent="0.4">
      <c r="A13" s="18" t="s">
        <v>14</v>
      </c>
    </row>
    <row r="14" spans="1:5" ht="19.5" thickBot="1" x14ac:dyDescent="0.45">
      <c r="A14" s="1" t="s">
        <v>15</v>
      </c>
    </row>
    <row r="15" spans="1:5" x14ac:dyDescent="0.4">
      <c r="A15" s="2" t="s">
        <v>3</v>
      </c>
      <c r="B15" s="19" t="s">
        <v>16</v>
      </c>
      <c r="C15" s="19" t="s">
        <v>50</v>
      </c>
      <c r="D15" s="19" t="s">
        <v>51</v>
      </c>
      <c r="E15" s="20" t="s">
        <v>17</v>
      </c>
    </row>
    <row r="16" spans="1:5" x14ac:dyDescent="0.4">
      <c r="A16" s="21" t="s">
        <v>9</v>
      </c>
      <c r="B16" s="22" t="s">
        <v>21</v>
      </c>
      <c r="C16" s="23">
        <v>0</v>
      </c>
      <c r="D16" s="23">
        <v>30000</v>
      </c>
      <c r="E16" s="24" t="s">
        <v>45</v>
      </c>
    </row>
    <row r="17" spans="1:6" x14ac:dyDescent="0.4">
      <c r="A17" s="25" t="s">
        <v>9</v>
      </c>
      <c r="B17" s="27" t="s">
        <v>38</v>
      </c>
      <c r="C17" s="23">
        <v>4164</v>
      </c>
      <c r="D17" s="23">
        <v>4504</v>
      </c>
      <c r="E17" s="24" t="s">
        <v>46</v>
      </c>
    </row>
    <row r="18" spans="1:6" x14ac:dyDescent="0.4">
      <c r="A18" s="26" t="s">
        <v>9</v>
      </c>
      <c r="B18" s="27" t="s">
        <v>19</v>
      </c>
      <c r="C18" s="23">
        <v>0</v>
      </c>
      <c r="D18" s="23">
        <v>5000</v>
      </c>
      <c r="E18" s="28"/>
    </row>
    <row r="19" spans="1:6" x14ac:dyDescent="0.4">
      <c r="A19" s="25" t="s">
        <v>9</v>
      </c>
      <c r="B19" s="27" t="s">
        <v>20</v>
      </c>
      <c r="C19" s="23">
        <v>1020</v>
      </c>
      <c r="D19" s="23">
        <v>5000</v>
      </c>
      <c r="E19" s="28" t="s">
        <v>42</v>
      </c>
    </row>
    <row r="20" spans="1:6" x14ac:dyDescent="0.4">
      <c r="A20" s="26" t="s">
        <v>9</v>
      </c>
      <c r="B20" s="27" t="s">
        <v>39</v>
      </c>
      <c r="C20" s="23">
        <v>2548</v>
      </c>
      <c r="D20" s="23">
        <v>3000</v>
      </c>
      <c r="E20" s="28"/>
    </row>
    <row r="21" spans="1:6" x14ac:dyDescent="0.4">
      <c r="A21" s="25" t="s">
        <v>9</v>
      </c>
      <c r="B21" s="27" t="s">
        <v>40</v>
      </c>
      <c r="C21" s="23">
        <v>0</v>
      </c>
      <c r="D21" s="23">
        <v>0</v>
      </c>
      <c r="E21" s="30"/>
    </row>
    <row r="22" spans="1:6" ht="19.5" thickBot="1" x14ac:dyDescent="0.45">
      <c r="A22" s="29" t="s">
        <v>9</v>
      </c>
      <c r="B22" s="31" t="s">
        <v>22</v>
      </c>
      <c r="C22" s="23">
        <v>0</v>
      </c>
      <c r="D22" s="23">
        <v>5000</v>
      </c>
      <c r="E22" s="24" t="s">
        <v>52</v>
      </c>
    </row>
    <row r="23" spans="1:6" ht="19.5" thickBot="1" x14ac:dyDescent="0.45">
      <c r="A23" s="46" t="s">
        <v>23</v>
      </c>
      <c r="B23" s="47"/>
      <c r="C23" s="32">
        <f>SUM(C16:C22)</f>
        <v>7732</v>
      </c>
      <c r="D23" s="32">
        <f>SUM(D16:D22)</f>
        <v>52504</v>
      </c>
      <c r="E23" s="40" t="s">
        <v>29</v>
      </c>
    </row>
    <row r="24" spans="1:6" x14ac:dyDescent="0.4">
      <c r="A24" s="1"/>
    </row>
    <row r="25" spans="1:6" x14ac:dyDescent="0.4">
      <c r="A25" s="17"/>
      <c r="B25" s="33" t="s">
        <v>24</v>
      </c>
      <c r="C25" s="34">
        <f>SUM(C11)-(C23)</f>
        <v>418179</v>
      </c>
      <c r="D25" s="34">
        <f>SUM(D11)-(D23)</f>
        <v>392279</v>
      </c>
    </row>
    <row r="26" spans="1:6" x14ac:dyDescent="0.4">
      <c r="A26" s="35"/>
      <c r="D26" s="36"/>
    </row>
    <row r="27" spans="1:6" x14ac:dyDescent="0.4">
      <c r="B27" s="37" t="s">
        <v>25</v>
      </c>
      <c r="E27" s="37"/>
    </row>
    <row r="28" spans="1:6" x14ac:dyDescent="0.4">
      <c r="B28" s="38" t="s">
        <v>47</v>
      </c>
      <c r="C28" s="38"/>
      <c r="D28" s="38"/>
      <c r="E28" s="38"/>
    </row>
    <row r="29" spans="1:6" x14ac:dyDescent="0.4">
      <c r="B29" s="38" t="s">
        <v>26</v>
      </c>
      <c r="C29" s="38"/>
      <c r="D29" s="38"/>
      <c r="E29" s="38"/>
      <c r="F29" s="38"/>
    </row>
    <row r="30" spans="1:6" x14ac:dyDescent="0.4">
      <c r="B30" s="38" t="s">
        <v>27</v>
      </c>
      <c r="C30" s="38"/>
      <c r="D30" s="38"/>
      <c r="E30" s="38"/>
    </row>
  </sheetData>
  <mergeCells count="4">
    <mergeCell ref="A2:E2"/>
    <mergeCell ref="A3:E3"/>
    <mergeCell ref="A11:B11"/>
    <mergeCell ref="A23:B23"/>
  </mergeCells>
  <phoneticPr fontId="3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EDB0-D92C-440C-ACC8-87AF305A39EA}">
  <dimension ref="A1:F33"/>
  <sheetViews>
    <sheetView tabSelected="1" view="pageBreakPreview" zoomScaleNormal="100" zoomScaleSheetLayoutView="100" workbookViewId="0">
      <selection sqref="A1:XFD1048576"/>
    </sheetView>
  </sheetViews>
  <sheetFormatPr defaultColWidth="9" defaultRowHeight="18.75" x14ac:dyDescent="0.4"/>
  <cols>
    <col min="1" max="1" width="10.625" style="48" bestFit="1" customWidth="1"/>
    <col min="2" max="2" width="37.625" style="48" bestFit="1" customWidth="1"/>
    <col min="3" max="3" width="14" style="48" customWidth="1"/>
    <col min="4" max="4" width="12.25" style="48" bestFit="1" customWidth="1"/>
    <col min="5" max="5" width="26.125" style="48" customWidth="1"/>
    <col min="6" max="16384" width="9" style="48"/>
  </cols>
  <sheetData>
    <row r="1" spans="1:5" x14ac:dyDescent="0.4">
      <c r="E1" s="41" t="s">
        <v>32</v>
      </c>
    </row>
    <row r="2" spans="1:5" ht="21" x14ac:dyDescent="0.4">
      <c r="A2" s="49" t="s">
        <v>31</v>
      </c>
      <c r="B2" s="49"/>
      <c r="C2" s="49"/>
      <c r="D2" s="49"/>
      <c r="E2" s="49"/>
    </row>
    <row r="3" spans="1:5" x14ac:dyDescent="0.4">
      <c r="A3" s="50" t="s">
        <v>55</v>
      </c>
      <c r="B3" s="50"/>
      <c r="C3" s="50"/>
      <c r="D3" s="50"/>
      <c r="E3" s="50"/>
    </row>
    <row r="4" spans="1:5" x14ac:dyDescent="0.4">
      <c r="E4" s="48" t="s">
        <v>1</v>
      </c>
    </row>
    <row r="5" spans="1:5" ht="19.5" thickBot="1" x14ac:dyDescent="0.45">
      <c r="A5" s="51" t="s">
        <v>2</v>
      </c>
    </row>
    <row r="6" spans="1:5" x14ac:dyDescent="0.4">
      <c r="A6" s="52" t="s">
        <v>3</v>
      </c>
      <c r="B6" s="53" t="s">
        <v>4</v>
      </c>
      <c r="C6" s="54" t="s">
        <v>33</v>
      </c>
      <c r="D6" s="54" t="s">
        <v>44</v>
      </c>
      <c r="E6" s="55"/>
    </row>
    <row r="7" spans="1:5" x14ac:dyDescent="0.4">
      <c r="A7" s="56" t="s">
        <v>9</v>
      </c>
      <c r="B7" s="57" t="s">
        <v>8</v>
      </c>
      <c r="C7" s="58">
        <v>418179</v>
      </c>
      <c r="D7" s="59">
        <v>426488</v>
      </c>
      <c r="E7" s="55"/>
    </row>
    <row r="8" spans="1:5" x14ac:dyDescent="0.4">
      <c r="A8" s="56"/>
      <c r="B8" s="60" t="s">
        <v>35</v>
      </c>
      <c r="C8" s="61" t="s">
        <v>36</v>
      </c>
      <c r="D8" s="62" t="s">
        <v>43</v>
      </c>
      <c r="E8" s="55"/>
    </row>
    <row r="9" spans="1:5" x14ac:dyDescent="0.4">
      <c r="A9" s="56" t="s">
        <v>34</v>
      </c>
      <c r="B9" s="60" t="s">
        <v>10</v>
      </c>
      <c r="C9" s="58">
        <v>15200</v>
      </c>
      <c r="D9" s="59">
        <v>15000</v>
      </c>
      <c r="E9" s="55"/>
    </row>
    <row r="10" spans="1:5" x14ac:dyDescent="0.4">
      <c r="A10" s="56" t="s">
        <v>34</v>
      </c>
      <c r="B10" s="60" t="s">
        <v>11</v>
      </c>
      <c r="C10" s="63">
        <v>16699</v>
      </c>
      <c r="D10" s="64">
        <v>10000</v>
      </c>
      <c r="E10" s="55"/>
    </row>
    <row r="11" spans="1:5" ht="19.5" thickBot="1" x14ac:dyDescent="0.45">
      <c r="A11" s="65" t="s">
        <v>56</v>
      </c>
      <c r="B11" s="66" t="s">
        <v>12</v>
      </c>
      <c r="C11" s="67">
        <v>4</v>
      </c>
      <c r="D11" s="67">
        <v>4</v>
      </c>
      <c r="E11" s="55"/>
    </row>
    <row r="12" spans="1:5" ht="19.5" thickBot="1" x14ac:dyDescent="0.45">
      <c r="A12" s="68" t="s">
        <v>13</v>
      </c>
      <c r="B12" s="69"/>
      <c r="C12" s="70">
        <f>SUM(C7:C11)</f>
        <v>450082</v>
      </c>
      <c r="D12" s="70">
        <f>SUM(D7:D11)</f>
        <v>451492</v>
      </c>
      <c r="E12" s="71" t="s">
        <v>57</v>
      </c>
    </row>
    <row r="13" spans="1:5" x14ac:dyDescent="0.4">
      <c r="A13" s="72"/>
    </row>
    <row r="14" spans="1:5" x14ac:dyDescent="0.4">
      <c r="A14" s="73" t="s">
        <v>14</v>
      </c>
    </row>
    <row r="15" spans="1:5" ht="19.5" thickBot="1" x14ac:dyDescent="0.45">
      <c r="A15" s="51" t="s">
        <v>15</v>
      </c>
    </row>
    <row r="16" spans="1:5" x14ac:dyDescent="0.4">
      <c r="A16" s="52" t="s">
        <v>3</v>
      </c>
      <c r="B16" s="74" t="s">
        <v>16</v>
      </c>
      <c r="C16" s="74" t="s">
        <v>58</v>
      </c>
      <c r="D16" s="74" t="s">
        <v>59</v>
      </c>
      <c r="E16" s="75" t="s">
        <v>17</v>
      </c>
    </row>
    <row r="17" spans="1:6" x14ac:dyDescent="0.4">
      <c r="A17" s="76" t="s">
        <v>60</v>
      </c>
      <c r="B17" s="77" t="s">
        <v>21</v>
      </c>
      <c r="C17" s="78">
        <v>18980</v>
      </c>
      <c r="D17" s="78">
        <v>30000</v>
      </c>
      <c r="E17" s="79" t="s">
        <v>53</v>
      </c>
    </row>
    <row r="18" spans="1:6" x14ac:dyDescent="0.4">
      <c r="A18" s="80" t="s">
        <v>60</v>
      </c>
      <c r="B18" s="81" t="s">
        <v>18</v>
      </c>
      <c r="C18" s="78">
        <v>0</v>
      </c>
      <c r="D18" s="78">
        <v>0</v>
      </c>
      <c r="E18" s="79"/>
    </row>
    <row r="19" spans="1:6" x14ac:dyDescent="0.4">
      <c r="A19" s="82" t="s">
        <v>60</v>
      </c>
      <c r="B19" s="81" t="s">
        <v>37</v>
      </c>
      <c r="C19" s="78">
        <v>0</v>
      </c>
      <c r="D19" s="78">
        <v>0</v>
      </c>
      <c r="E19" s="83"/>
    </row>
    <row r="20" spans="1:6" x14ac:dyDescent="0.4">
      <c r="A20" s="80" t="s">
        <v>60</v>
      </c>
      <c r="B20" s="81" t="s">
        <v>38</v>
      </c>
      <c r="C20" s="78">
        <v>4504</v>
      </c>
      <c r="D20" s="78">
        <v>4504</v>
      </c>
      <c r="E20" s="79" t="s">
        <v>46</v>
      </c>
    </row>
    <row r="21" spans="1:6" x14ac:dyDescent="0.4">
      <c r="A21" s="82" t="s">
        <v>60</v>
      </c>
      <c r="B21" s="81" t="s">
        <v>19</v>
      </c>
      <c r="C21" s="78">
        <v>0</v>
      </c>
      <c r="D21" s="78">
        <v>5000</v>
      </c>
      <c r="E21" s="83"/>
    </row>
    <row r="22" spans="1:6" x14ac:dyDescent="0.4">
      <c r="A22" s="80" t="s">
        <v>60</v>
      </c>
      <c r="B22" s="81" t="s">
        <v>20</v>
      </c>
      <c r="C22" s="78">
        <v>0</v>
      </c>
      <c r="D22" s="78">
        <v>5000</v>
      </c>
      <c r="E22" s="83" t="s">
        <v>42</v>
      </c>
    </row>
    <row r="23" spans="1:6" x14ac:dyDescent="0.4">
      <c r="A23" s="82" t="s">
        <v>60</v>
      </c>
      <c r="B23" s="81" t="s">
        <v>39</v>
      </c>
      <c r="C23" s="78">
        <v>0</v>
      </c>
      <c r="D23" s="78">
        <v>3000</v>
      </c>
      <c r="E23" s="83"/>
    </row>
    <row r="24" spans="1:6" x14ac:dyDescent="0.4">
      <c r="A24" s="84" t="s">
        <v>60</v>
      </c>
      <c r="B24" s="81" t="s">
        <v>40</v>
      </c>
      <c r="C24" s="78">
        <v>0</v>
      </c>
      <c r="D24" s="78">
        <v>0</v>
      </c>
      <c r="E24" s="85"/>
    </row>
    <row r="25" spans="1:6" ht="19.5" thickBot="1" x14ac:dyDescent="0.45">
      <c r="A25" s="84" t="s">
        <v>60</v>
      </c>
      <c r="B25" s="86" t="s">
        <v>41</v>
      </c>
      <c r="C25" s="78">
        <v>110</v>
      </c>
      <c r="D25" s="78">
        <v>5000</v>
      </c>
      <c r="E25" s="79" t="s">
        <v>52</v>
      </c>
    </row>
    <row r="26" spans="1:6" ht="19.5" thickBot="1" x14ac:dyDescent="0.45">
      <c r="A26" s="87" t="s">
        <v>23</v>
      </c>
      <c r="B26" s="88"/>
      <c r="C26" s="89">
        <f>SUM(C17:C25)</f>
        <v>23594</v>
      </c>
      <c r="D26" s="89">
        <f>SUM(D17:D25)</f>
        <v>52504</v>
      </c>
      <c r="E26" s="90" t="s">
        <v>61</v>
      </c>
    </row>
    <row r="27" spans="1:6" x14ac:dyDescent="0.4">
      <c r="A27" s="51"/>
    </row>
    <row r="28" spans="1:6" x14ac:dyDescent="0.4">
      <c r="A28" s="72"/>
      <c r="B28" s="91" t="s">
        <v>62</v>
      </c>
      <c r="C28" s="92">
        <f>SUM(C12)-(C26)</f>
        <v>426488</v>
      </c>
      <c r="D28" s="92">
        <f>SUM(D12)-(D26)</f>
        <v>398988</v>
      </c>
      <c r="E28" s="48" t="s">
        <v>48</v>
      </c>
    </row>
    <row r="29" spans="1:6" x14ac:dyDescent="0.4">
      <c r="A29" s="93"/>
      <c r="D29" s="94"/>
    </row>
    <row r="30" spans="1:6" x14ac:dyDescent="0.4">
      <c r="B30" s="95" t="s">
        <v>25</v>
      </c>
      <c r="C30" s="95"/>
      <c r="E30" s="95"/>
    </row>
    <row r="31" spans="1:6" x14ac:dyDescent="0.4">
      <c r="B31" s="96" t="s">
        <v>63</v>
      </c>
      <c r="C31" s="96"/>
      <c r="D31" s="96"/>
      <c r="E31" s="96"/>
    </row>
    <row r="32" spans="1:6" x14ac:dyDescent="0.4">
      <c r="B32" s="96" t="s">
        <v>64</v>
      </c>
      <c r="C32" s="96"/>
      <c r="D32" s="96"/>
      <c r="E32" s="96"/>
      <c r="F32" s="96"/>
    </row>
    <row r="33" spans="2:5" x14ac:dyDescent="0.4">
      <c r="B33" s="96" t="s">
        <v>54</v>
      </c>
      <c r="C33" s="96"/>
      <c r="D33" s="96"/>
      <c r="E33" s="96"/>
    </row>
  </sheetData>
  <mergeCells count="4">
    <mergeCell ref="A2:E2"/>
    <mergeCell ref="A3:E3"/>
    <mergeCell ref="A12:B12"/>
    <mergeCell ref="A26:B26"/>
  </mergeCells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予算案（2022）</vt:lpstr>
      <vt:lpstr>予算案 (2023)</vt:lpstr>
      <vt:lpstr>'予算案 (2023)'!_Hlk519536951</vt:lpstr>
      <vt:lpstr>'予算案（2022）'!_Hlk519536951</vt:lpstr>
      <vt:lpstr>'予算案 (2023)'!Print_Area</vt:lpstr>
      <vt:lpstr>'予算案（2022）'!Print_Area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rajeeb shrestha</dc:creator>
  <cp:keywords/>
  <dc:description/>
  <cp:lastModifiedBy>Shrestha Rajeeb</cp:lastModifiedBy>
  <cp:revision/>
  <dcterms:created xsi:type="dcterms:W3CDTF">2021-05-10T03:59:59Z</dcterms:created>
  <dcterms:modified xsi:type="dcterms:W3CDTF">2023-04-30T13:16:19Z</dcterms:modified>
  <cp:category/>
  <cp:contentStatus/>
</cp:coreProperties>
</file>